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9A1850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'29A18501'!$A$1:$F$66</definedName>
    <definedName name="Print_Area_MI" localSheetId="0">'29A18501'!$A$67:$F$80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<sst xmlns="http://schemas.openxmlformats.org/spreadsheetml/2006/main" count="84" uniqueCount="44">
  <si>
    <t xml:space="preserve"> </t>
  </si>
  <si>
    <t>1</t>
  </si>
  <si>
    <t>2</t>
  </si>
  <si>
    <t>3</t>
  </si>
  <si>
    <t>4</t>
  </si>
  <si>
    <t>5</t>
  </si>
  <si>
    <t>6</t>
  </si>
  <si>
    <t>INCOME TAX</t>
  </si>
  <si>
    <t>(Rs.Ten Million)</t>
  </si>
  <si>
    <t xml:space="preserve">Financial year </t>
  </si>
  <si>
    <t>Actual Collection</t>
  </si>
  <si>
    <t xml:space="preserve">Corporation </t>
  </si>
  <si>
    <t xml:space="preserve">Tax </t>
  </si>
  <si>
    <t>Income Tax</t>
  </si>
  <si>
    <t>Other Direct</t>
  </si>
  <si>
    <t>Taxes</t>
  </si>
  <si>
    <t>Total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</si>
  <si>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</si>
  <si>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</si>
  <si>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</si>
  <si>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</si>
  <si>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</si>
  <si>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>Customs</t>
  </si>
  <si>
    <t xml:space="preserve">Excise </t>
  </si>
  <si>
    <t>Service Tax</t>
  </si>
  <si>
    <t xml:space="preserve">Foreign Travel </t>
  </si>
  <si>
    <t>Tax (FTT)/Inland</t>
  </si>
  <si>
    <t xml:space="preserve">Air Travel Tax </t>
  </si>
  <si>
    <t>(IATT)</t>
  </si>
  <si>
    <t>#</t>
  </si>
  <si>
    <t>Source : Directorate General of Income Tax.</t>
  </si>
  <si>
    <t>Source : Receipt Budget 2005-06 upto 2003-04 revenue collection.</t>
  </si>
  <si>
    <t xml:space="preserve"> (#) Foreign Travel Tax (FTT)/Inland Air Travel Tax (IATT) abolished since 09.01.2004.</t>
  </si>
  <si>
    <t>Direct Tax (DT)</t>
  </si>
  <si>
    <t>Indirect Taxes (IT)</t>
  </si>
  <si>
    <t>as % of  Total</t>
  </si>
  <si>
    <t xml:space="preserve">   2004-05 </t>
  </si>
  <si>
    <t xml:space="preserve">   2006-07</t>
  </si>
  <si>
    <t xml:space="preserve">   2005-06</t>
  </si>
  <si>
    <t xml:space="preserve">   2006-07(P)</t>
  </si>
  <si>
    <t xml:space="preserve">   2005-06 </t>
  </si>
  <si>
    <t xml:space="preserve">Table 28.1 REVENUE COLLECTION FROM DIRECT TAXES </t>
  </si>
  <si>
    <t xml:space="preserve">Table 28.2 REVENUE COLLECTION FROM INDIRECT TAXES </t>
  </si>
  <si>
    <t>Table 28.3 REVENUE COLLECTION FROM TOTAL TAX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</si>
</sst>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6"/>
  <sheetViews>
    <sheetView showGridLines="0" tabSelected="1" view="pageBreakPreview" zoomScaleSheetLayoutView="100" workbookViewId="0" topLeftCell="A1">
      <selection activeCell="AB16" sqref="AB16"/>
    </sheetView>
  </sheetViews>
  <sheetFormatPr defaultColWidth="9.625" defaultRowHeight="12.75"/>
  <cols>
    <col min="1" max="1" width="20.25390625" style="2" customWidth="1"/>
    <col min="2" max="2" width="13.50390625" style="2" customWidth="1"/>
    <col min="3" max="3" width="13.375" style="2" customWidth="1"/>
    <col min="4" max="4" width="13.75390625" style="2" customWidth="1"/>
    <col min="5" max="5" width="13.25390625" style="2" customWidth="1"/>
    <col min="6" max="6" width="14.25390625" style="2" customWidth="1"/>
    <col min="7" max="7" width="12.625" style="2" customWidth="1"/>
    <col min="8" max="16384" width="9.625" style="2" customWidth="1"/>
  </cols>
  <sheetData>
    <row r="1" spans="1:6" ht="12.75">
      <c r="A1" s="1"/>
      <c r="B1" s="1"/>
      <c r="F1" s="2">
        <v>375</v>
      </c>
    </row>
    <row r="2" spans="1:6" ht="15.75">
      <c r="A2" s="32" t="s">
        <v>7</v>
      </c>
      <c r="B2" s="32"/>
      <c r="C2" s="33"/>
      <c r="D2" s="33"/>
      <c r="E2" s="33"/>
      <c r="F2" s="33"/>
    </row>
    <row r="3" spans="1:6" ht="12.75">
      <c r="A3" s="3"/>
      <c r="B3" s="3"/>
      <c r="C3" s="3"/>
      <c r="D3" s="3"/>
      <c r="E3" s="3"/>
      <c r="F3" s="3"/>
    </row>
    <row r="4" spans="1:6" ht="12.75">
      <c r="A4" s="28" t="s">
        <v>41</v>
      </c>
      <c r="B4" s="28"/>
      <c r="C4" s="29"/>
      <c r="D4" s="29"/>
      <c r="E4" s="29"/>
      <c r="F4" s="29"/>
    </row>
    <row r="5" spans="1:6" ht="12.75">
      <c r="A5" s="4"/>
      <c r="B5" s="4"/>
      <c r="C5" s="5"/>
      <c r="D5" s="5"/>
      <c r="E5" s="4"/>
      <c r="F5" s="6" t="s">
        <v>8</v>
      </c>
    </row>
    <row r="6" spans="1:6" ht="12.75">
      <c r="A6" s="7"/>
      <c r="B6" s="7"/>
      <c r="C6" s="34" t="s">
        <v>10</v>
      </c>
      <c r="D6" s="35"/>
      <c r="E6" s="36"/>
      <c r="F6" s="36"/>
    </row>
    <row r="7" spans="1:8" ht="12.75">
      <c r="A7" s="8" t="s">
        <v>9</v>
      </c>
      <c r="B7" s="8"/>
      <c r="C7" s="10"/>
      <c r="D7" s="5"/>
      <c r="E7" s="5"/>
      <c r="F7" s="5"/>
      <c r="G7" s="1" t="s">
        <v>0</v>
      </c>
      <c r="H7" s="1" t="s">
        <v>0</v>
      </c>
    </row>
    <row r="8" spans="1:7" ht="12.75">
      <c r="A8" s="8"/>
      <c r="B8" s="8"/>
      <c r="C8" s="9" t="s">
        <v>11</v>
      </c>
      <c r="D8" s="9" t="s">
        <v>13</v>
      </c>
      <c r="E8" s="9" t="s">
        <v>14</v>
      </c>
      <c r="F8" s="9" t="s">
        <v>16</v>
      </c>
      <c r="G8" s="3"/>
    </row>
    <row r="9" spans="1:7" ht="12.75">
      <c r="A9" s="8" t="s">
        <v>0</v>
      </c>
      <c r="B9" s="8"/>
      <c r="C9" s="9" t="s">
        <v>12</v>
      </c>
      <c r="D9" s="9"/>
      <c r="E9" s="9" t="s">
        <v>15</v>
      </c>
      <c r="F9" s="9"/>
      <c r="G9" s="3"/>
    </row>
    <row r="10" spans="1:7" ht="12.75">
      <c r="A10" s="10"/>
      <c r="B10" s="10"/>
      <c r="C10" s="11"/>
      <c r="D10" s="11"/>
      <c r="E10" s="11"/>
      <c r="F10" s="11"/>
      <c r="G10" s="12" t="s">
        <v>0</v>
      </c>
    </row>
    <row r="11" spans="1:7" ht="12.75">
      <c r="A11" s="13" t="s">
        <v>1</v>
      </c>
      <c r="B11" s="13"/>
      <c r="C11" s="9" t="s">
        <v>2</v>
      </c>
      <c r="D11" s="9" t="s">
        <v>3</v>
      </c>
      <c r="E11" s="9" t="s">
        <v>4</v>
      </c>
      <c r="F11" s="9" t="s">
        <v>5</v>
      </c>
      <c r="G11" s="3"/>
    </row>
    <row r="12" spans="1:7" ht="12.75">
      <c r="A12" s="10"/>
      <c r="B12" s="10"/>
      <c r="C12" s="11"/>
      <c r="D12" s="11"/>
      <c r="E12" s="11"/>
      <c r="F12" s="11"/>
      <c r="G12" s="12" t="s">
        <v>0</v>
      </c>
    </row>
    <row r="13" spans="1:7" ht="12.75">
      <c r="A13" s="21"/>
      <c r="B13" s="21"/>
      <c r="C13" s="22"/>
      <c r="D13" s="22"/>
      <c r="E13" s="22"/>
      <c r="F13" s="22"/>
      <c r="G13" s="12"/>
    </row>
    <row r="14" spans="1:7" ht="12.75">
      <c r="A14" s="14" t="s">
        <v>17</v>
      </c>
      <c r="B14" s="14"/>
      <c r="C14" s="15">
        <v>35696</v>
      </c>
      <c r="D14" s="15">
        <v>31764</v>
      </c>
      <c r="E14" s="15">
        <v>845</v>
      </c>
      <c r="F14" s="15">
        <f aca="true" t="shared" si="0" ref="F14:F20">+C14+D14+E14</f>
        <v>68305</v>
      </c>
      <c r="G14" s="3"/>
    </row>
    <row r="15" spans="1:7" ht="12.75">
      <c r="A15" s="14" t="s">
        <v>18</v>
      </c>
      <c r="B15" s="14"/>
      <c r="C15" s="15">
        <v>36609</v>
      </c>
      <c r="D15" s="15">
        <v>32004</v>
      </c>
      <c r="E15" s="15">
        <v>585</v>
      </c>
      <c r="F15" s="15">
        <f t="shared" si="0"/>
        <v>69198</v>
      </c>
      <c r="G15" s="3"/>
    </row>
    <row r="16" spans="1:7" ht="12.75">
      <c r="A16" s="14" t="s">
        <v>19</v>
      </c>
      <c r="B16" s="14"/>
      <c r="C16" s="15">
        <v>46172</v>
      </c>
      <c r="D16" s="15">
        <v>36866</v>
      </c>
      <c r="E16" s="15">
        <v>50</v>
      </c>
      <c r="F16" s="15">
        <f t="shared" si="0"/>
        <v>83088</v>
      </c>
      <c r="G16" s="3"/>
    </row>
    <row r="17" spans="1:7" ht="12.75">
      <c r="A17" s="14" t="s">
        <v>20</v>
      </c>
      <c r="B17" s="14"/>
      <c r="C17" s="15">
        <v>63562</v>
      </c>
      <c r="D17" s="15">
        <v>41386</v>
      </c>
      <c r="E17" s="15">
        <v>140</v>
      </c>
      <c r="F17" s="15">
        <f t="shared" si="0"/>
        <v>105088</v>
      </c>
      <c r="G17" s="3"/>
    </row>
    <row r="18" spans="1:7" ht="12.75">
      <c r="A18" s="14" t="s">
        <v>21</v>
      </c>
      <c r="B18" s="14"/>
      <c r="C18" s="16">
        <v>82680</v>
      </c>
      <c r="D18" s="16">
        <v>49268</v>
      </c>
      <c r="E18" s="16">
        <v>823</v>
      </c>
      <c r="F18" s="15">
        <f t="shared" si="0"/>
        <v>132771</v>
      </c>
      <c r="G18" s="3"/>
    </row>
    <row r="19" spans="1:7" ht="12.75">
      <c r="A19" s="14" t="s">
        <v>38</v>
      </c>
      <c r="B19" s="14"/>
      <c r="C19" s="16">
        <v>101277</v>
      </c>
      <c r="D19" s="16">
        <v>63630</v>
      </c>
      <c r="E19" s="16">
        <v>301</v>
      </c>
      <c r="F19" s="15">
        <f t="shared" si="0"/>
        <v>165208</v>
      </c>
      <c r="G19" s="3"/>
    </row>
    <row r="20" spans="1:7" ht="12.75">
      <c r="A20" s="14" t="s">
        <v>37</v>
      </c>
      <c r="B20" s="14"/>
      <c r="C20" s="16">
        <v>144318</v>
      </c>
      <c r="D20" s="16">
        <v>85548</v>
      </c>
      <c r="E20" s="16">
        <v>315</v>
      </c>
      <c r="F20" s="15">
        <f t="shared" si="0"/>
        <v>230181</v>
      </c>
      <c r="G20" s="3"/>
    </row>
    <row r="21" spans="1:7" ht="12.75">
      <c r="A21" s="17"/>
      <c r="B21" s="17"/>
      <c r="C21" s="18"/>
      <c r="D21" s="4"/>
      <c r="E21" s="4"/>
      <c r="F21" s="19"/>
      <c r="G21" s="1" t="s">
        <v>0</v>
      </c>
    </row>
    <row r="22" spans="1:6" ht="12.75">
      <c r="A22" s="30" t="s">
        <v>30</v>
      </c>
      <c r="B22" s="30"/>
      <c r="C22" s="30"/>
      <c r="D22" s="30"/>
      <c r="E22" s="30"/>
      <c r="F22" s="30"/>
    </row>
    <row r="25" spans="1:6" ht="12.75">
      <c r="A25" s="28" t="s">
        <v>42</v>
      </c>
      <c r="B25" s="28"/>
      <c r="C25" s="29"/>
      <c r="D25" s="29"/>
      <c r="E25" s="29"/>
      <c r="F25" s="29"/>
    </row>
    <row r="26" spans="1:6" ht="12.75">
      <c r="A26" s="4"/>
      <c r="B26" s="4"/>
      <c r="C26" s="5"/>
      <c r="D26" s="5"/>
      <c r="E26" s="4"/>
      <c r="F26" s="6" t="s">
        <v>8</v>
      </c>
    </row>
    <row r="27" spans="1:6" ht="12.75">
      <c r="A27" s="23"/>
      <c r="B27" s="23"/>
      <c r="C27" s="24"/>
      <c r="D27" s="24"/>
      <c r="E27" s="23"/>
      <c r="F27" s="25"/>
    </row>
    <row r="28" spans="1:6" ht="12.75">
      <c r="A28" s="8" t="s">
        <v>9</v>
      </c>
      <c r="B28" s="20" t="s">
        <v>22</v>
      </c>
      <c r="C28" s="9" t="s">
        <v>23</v>
      </c>
      <c r="D28" s="9" t="s">
        <v>24</v>
      </c>
      <c r="E28" s="9" t="s">
        <v>25</v>
      </c>
      <c r="F28" s="9" t="s">
        <v>16</v>
      </c>
    </row>
    <row r="29" spans="1:6" ht="12.75">
      <c r="A29" s="8"/>
      <c r="B29" s="8"/>
      <c r="C29" s="9"/>
      <c r="D29" s="9"/>
      <c r="E29" s="9" t="s">
        <v>26</v>
      </c>
      <c r="F29" s="9"/>
    </row>
    <row r="30" spans="1:6" ht="12.75">
      <c r="A30" s="8" t="s">
        <v>0</v>
      </c>
      <c r="B30" s="8"/>
      <c r="C30" s="9"/>
      <c r="D30" s="9"/>
      <c r="E30" s="9" t="s">
        <v>27</v>
      </c>
      <c r="F30" s="9"/>
    </row>
    <row r="31" spans="1:6" ht="12.75">
      <c r="A31" s="10"/>
      <c r="B31" s="10"/>
      <c r="C31" s="11"/>
      <c r="D31" s="11"/>
      <c r="E31" s="11" t="s">
        <v>28</v>
      </c>
      <c r="F31" s="11"/>
    </row>
    <row r="32" spans="1:6" ht="12.75">
      <c r="A32" s="13" t="s">
        <v>1</v>
      </c>
      <c r="B32" s="13">
        <v>2</v>
      </c>
      <c r="C32" s="9" t="s">
        <v>3</v>
      </c>
      <c r="D32" s="9" t="s">
        <v>4</v>
      </c>
      <c r="E32" s="9" t="s">
        <v>5</v>
      </c>
      <c r="F32" s="9" t="s">
        <v>6</v>
      </c>
    </row>
    <row r="33" spans="1:6" ht="12.75">
      <c r="A33" s="10"/>
      <c r="B33" s="10"/>
      <c r="C33" s="11"/>
      <c r="D33" s="11"/>
      <c r="E33" s="11"/>
      <c r="F33" s="11"/>
    </row>
    <row r="34" spans="1:6" ht="12.75">
      <c r="A34" s="21"/>
      <c r="B34" s="21"/>
      <c r="C34" s="22"/>
      <c r="D34" s="22"/>
      <c r="E34" s="22"/>
      <c r="F34" s="22"/>
    </row>
    <row r="35" spans="1:6" ht="12.75">
      <c r="A35" s="14" t="s">
        <v>17</v>
      </c>
      <c r="B35" s="26">
        <v>47542</v>
      </c>
      <c r="C35" s="26">
        <v>68526</v>
      </c>
      <c r="D35" s="26">
        <v>2613</v>
      </c>
      <c r="E35" s="26">
        <v>1133</v>
      </c>
      <c r="F35" s="15">
        <f>+B35+C35+D35+E35</f>
        <v>119814</v>
      </c>
    </row>
    <row r="36" spans="1:6" ht="12.75">
      <c r="A36" s="14" t="s">
        <v>18</v>
      </c>
      <c r="B36" s="26">
        <v>40268</v>
      </c>
      <c r="C36" s="26">
        <v>72555</v>
      </c>
      <c r="D36" s="26">
        <v>3302</v>
      </c>
      <c r="E36" s="26">
        <v>1193</v>
      </c>
      <c r="F36" s="15">
        <f>+B36+C36+D36+E36</f>
        <v>117318</v>
      </c>
    </row>
    <row r="37" spans="1:6" ht="12.75">
      <c r="A37" s="14" t="s">
        <v>19</v>
      </c>
      <c r="B37" s="26">
        <v>44852</v>
      </c>
      <c r="C37" s="26">
        <v>82310</v>
      </c>
      <c r="D37" s="26">
        <v>4122</v>
      </c>
      <c r="E37" s="26">
        <v>1324</v>
      </c>
      <c r="F37" s="15">
        <f>+B37+C37+D37+E37</f>
        <v>132608</v>
      </c>
    </row>
    <row r="38" spans="1:6" ht="12.75">
      <c r="A38" s="14" t="s">
        <v>20</v>
      </c>
      <c r="B38" s="26">
        <v>48629</v>
      </c>
      <c r="C38" s="26">
        <v>90774</v>
      </c>
      <c r="D38" s="26">
        <v>7891</v>
      </c>
      <c r="E38" s="26">
        <v>1314</v>
      </c>
      <c r="F38" s="15">
        <f>+B38+C38+D38+E38</f>
        <v>148608</v>
      </c>
    </row>
    <row r="39" spans="1:6" ht="12.75">
      <c r="A39" s="14" t="s">
        <v>36</v>
      </c>
      <c r="B39" s="26">
        <v>57611</v>
      </c>
      <c r="C39" s="26">
        <v>99125</v>
      </c>
      <c r="D39" s="26">
        <v>14200</v>
      </c>
      <c r="E39" s="26" t="s">
        <v>29</v>
      </c>
      <c r="F39" s="15">
        <f>+B39+C39+D39+E39</f>
        <v>170936</v>
      </c>
    </row>
    <row r="40" spans="1:6" ht="12.75">
      <c r="A40" s="14" t="s">
        <v>38</v>
      </c>
      <c r="B40" s="26">
        <v>65067</v>
      </c>
      <c r="C40" s="26">
        <v>111226</v>
      </c>
      <c r="D40" s="26">
        <v>23055</v>
      </c>
      <c r="E40" s="26" t="s">
        <v>29</v>
      </c>
      <c r="F40" s="15">
        <v>199348</v>
      </c>
    </row>
    <row r="41" spans="1:6" ht="12.75">
      <c r="A41" s="14" t="s">
        <v>39</v>
      </c>
      <c r="B41" s="26">
        <v>86304</v>
      </c>
      <c r="C41" s="26">
        <v>118121</v>
      </c>
      <c r="D41" s="26">
        <v>37484</v>
      </c>
      <c r="E41" s="26" t="s">
        <v>29</v>
      </c>
      <c r="F41" s="15">
        <v>241909</v>
      </c>
    </row>
    <row r="42" spans="1:6" ht="12.75">
      <c r="A42" s="14"/>
      <c r="B42" s="17"/>
      <c r="C42" s="18"/>
      <c r="D42" s="4"/>
      <c r="E42" s="4"/>
      <c r="F42" s="19"/>
    </row>
    <row r="43" spans="1:6" ht="12.75">
      <c r="A43" s="30" t="s">
        <v>31</v>
      </c>
      <c r="B43" s="30"/>
      <c r="C43" s="30"/>
      <c r="D43" s="30"/>
      <c r="E43" s="30"/>
      <c r="F43" s="30"/>
    </row>
    <row r="44" spans="1:6" ht="12.75">
      <c r="A44" s="31" t="s">
        <v>32</v>
      </c>
      <c r="B44" s="31"/>
      <c r="C44" s="31"/>
      <c r="D44" s="31"/>
      <c r="E44" s="31"/>
      <c r="F44" s="31"/>
    </row>
    <row r="48" spans="1:6" ht="12.75">
      <c r="A48" s="28" t="s">
        <v>43</v>
      </c>
      <c r="B48" s="28"/>
      <c r="C48" s="29"/>
      <c r="D48" s="29"/>
      <c r="E48" s="29"/>
      <c r="F48" s="29"/>
    </row>
    <row r="49" spans="1:8" ht="12.75">
      <c r="A49" s="4"/>
      <c r="B49" s="4"/>
      <c r="C49" s="5"/>
      <c r="D49" s="5"/>
      <c r="E49" s="4"/>
      <c r="F49" s="6" t="s">
        <v>8</v>
      </c>
      <c r="G49" s="1" t="s">
        <v>0</v>
      </c>
      <c r="H49" s="1" t="s">
        <v>0</v>
      </c>
    </row>
    <row r="50" spans="1:6" ht="12.75">
      <c r="A50" s="23"/>
      <c r="B50" s="23"/>
      <c r="C50" s="24"/>
      <c r="D50" s="24"/>
      <c r="E50" s="23"/>
      <c r="F50" s="25"/>
    </row>
    <row r="51" spans="1:6" ht="12.75">
      <c r="A51" s="8" t="s">
        <v>9</v>
      </c>
      <c r="B51" s="20"/>
      <c r="C51" s="9" t="s">
        <v>33</v>
      </c>
      <c r="D51" s="9" t="s">
        <v>34</v>
      </c>
      <c r="E51" s="9" t="s">
        <v>16</v>
      </c>
      <c r="F51" s="9" t="s">
        <v>33</v>
      </c>
    </row>
    <row r="52" spans="1:7" ht="12.75">
      <c r="A52" s="8"/>
      <c r="B52" s="8"/>
      <c r="C52" s="9"/>
      <c r="D52" s="9"/>
      <c r="E52" s="9"/>
      <c r="F52" s="9" t="s">
        <v>35</v>
      </c>
      <c r="G52" s="1" t="s">
        <v>0</v>
      </c>
    </row>
    <row r="53" spans="1:7" ht="12.75">
      <c r="A53" s="10"/>
      <c r="B53" s="10"/>
      <c r="C53" s="11"/>
      <c r="D53" s="11"/>
      <c r="E53" s="11"/>
      <c r="F53" s="11"/>
      <c r="G53" s="1" t="s">
        <v>0</v>
      </c>
    </row>
    <row r="54" spans="1:6" ht="12.75">
      <c r="A54" s="13" t="s">
        <v>1</v>
      </c>
      <c r="B54" s="13"/>
      <c r="C54" s="9" t="s">
        <v>2</v>
      </c>
      <c r="D54" s="9" t="s">
        <v>3</v>
      </c>
      <c r="E54" s="9" t="s">
        <v>4</v>
      </c>
      <c r="F54" s="9" t="s">
        <v>5</v>
      </c>
    </row>
    <row r="55" spans="1:6" ht="12.75">
      <c r="A55" s="10"/>
      <c r="B55" s="10"/>
      <c r="C55" s="11"/>
      <c r="D55" s="11"/>
      <c r="E55" s="11"/>
      <c r="F55" s="11"/>
    </row>
    <row r="56" spans="1:6" ht="12.75">
      <c r="A56" s="21"/>
      <c r="B56" s="21"/>
      <c r="C56" s="22"/>
      <c r="D56" s="22"/>
      <c r="E56" s="22"/>
      <c r="F56" s="22"/>
    </row>
    <row r="57" spans="1:6" ht="12.75">
      <c r="A57" s="14" t="s">
        <v>17</v>
      </c>
      <c r="B57" s="26"/>
      <c r="C57" s="26">
        <v>68305</v>
      </c>
      <c r="D57" s="26">
        <v>119814</v>
      </c>
      <c r="E57" s="26">
        <f aca="true" t="shared" si="1" ref="E57:E63">SUM(C57:D57)</f>
        <v>188119</v>
      </c>
      <c r="F57" s="27">
        <f aca="true" t="shared" si="2" ref="F57:F63">C57/E57*100</f>
        <v>36.30946369053631</v>
      </c>
    </row>
    <row r="58" spans="1:6" ht="12.75">
      <c r="A58" s="14" t="s">
        <v>18</v>
      </c>
      <c r="B58" s="26"/>
      <c r="C58" s="26">
        <v>69198</v>
      </c>
      <c r="D58" s="26">
        <v>117318</v>
      </c>
      <c r="E58" s="26">
        <f t="shared" si="1"/>
        <v>186516</v>
      </c>
      <c r="F58" s="27">
        <f t="shared" si="2"/>
        <v>37.10030238692659</v>
      </c>
    </row>
    <row r="59" spans="1:6" ht="12.75">
      <c r="A59" s="14" t="s">
        <v>19</v>
      </c>
      <c r="B59" s="26"/>
      <c r="C59" s="26">
        <v>83088</v>
      </c>
      <c r="D59" s="26">
        <v>132608</v>
      </c>
      <c r="E59" s="26">
        <f t="shared" si="1"/>
        <v>215696</v>
      </c>
      <c r="F59" s="27">
        <f t="shared" si="2"/>
        <v>38.520881240264075</v>
      </c>
    </row>
    <row r="60" spans="1:6" ht="12.75">
      <c r="A60" s="14" t="s">
        <v>20</v>
      </c>
      <c r="B60" s="26"/>
      <c r="C60" s="26">
        <v>105088</v>
      </c>
      <c r="D60" s="26">
        <v>148608</v>
      </c>
      <c r="E60" s="26">
        <f t="shared" si="1"/>
        <v>253696</v>
      </c>
      <c r="F60" s="27">
        <f t="shared" si="2"/>
        <v>41.42280524722503</v>
      </c>
    </row>
    <row r="61" spans="1:6" ht="12.75">
      <c r="A61" s="14" t="s">
        <v>36</v>
      </c>
      <c r="B61" s="26"/>
      <c r="C61" s="26">
        <v>131918</v>
      </c>
      <c r="D61" s="26">
        <v>170936</v>
      </c>
      <c r="E61" s="26">
        <f t="shared" si="1"/>
        <v>302854</v>
      </c>
      <c r="F61" s="27">
        <f t="shared" si="2"/>
        <v>43.558282208588956</v>
      </c>
    </row>
    <row r="62" spans="1:6" ht="12.75">
      <c r="A62" s="14" t="s">
        <v>40</v>
      </c>
      <c r="B62" s="26"/>
      <c r="C62" s="26">
        <v>165208</v>
      </c>
      <c r="D62" s="26">
        <v>199348</v>
      </c>
      <c r="E62" s="26">
        <f t="shared" si="1"/>
        <v>364556</v>
      </c>
      <c r="F62" s="27">
        <f t="shared" si="2"/>
        <v>45.31759181031172</v>
      </c>
    </row>
    <row r="63" spans="1:6" ht="12.75">
      <c r="A63" s="14" t="s">
        <v>37</v>
      </c>
      <c r="B63" s="26"/>
      <c r="C63" s="26">
        <v>230181</v>
      </c>
      <c r="D63" s="26">
        <v>241909</v>
      </c>
      <c r="E63" s="26">
        <f t="shared" si="1"/>
        <v>472090</v>
      </c>
      <c r="F63" s="27">
        <f t="shared" si="2"/>
        <v>48.75786396661653</v>
      </c>
    </row>
    <row r="64" spans="1:6" ht="12.75">
      <c r="A64" s="17"/>
      <c r="B64" s="17"/>
      <c r="C64" s="18"/>
      <c r="D64" s="4"/>
      <c r="E64" s="4"/>
      <c r="F64" s="19"/>
    </row>
    <row r="65" spans="1:6" ht="12.75" customHeight="1">
      <c r="A65" s="30" t="s">
        <v>30</v>
      </c>
      <c r="B65" s="30"/>
      <c r="C65" s="30"/>
      <c r="D65" s="30"/>
      <c r="E65" s="30"/>
      <c r="F65" s="30"/>
    </row>
    <row r="66" spans="1:6" ht="12.75">
      <c r="A66" s="31"/>
      <c r="B66" s="31"/>
      <c r="C66" s="31"/>
      <c r="D66" s="31"/>
      <c r="E66" s="31"/>
      <c r="F66" s="31"/>
    </row>
  </sheetData>
  <mergeCells count="10">
    <mergeCell ref="A48:F48"/>
    <mergeCell ref="A65:F65"/>
    <mergeCell ref="A66:F66"/>
    <mergeCell ref="A2:F2"/>
    <mergeCell ref="A4:F4"/>
    <mergeCell ref="C6:F6"/>
    <mergeCell ref="A25:F25"/>
    <mergeCell ref="A22:F22"/>
    <mergeCell ref="A43:F43"/>
    <mergeCell ref="A44:F44"/>
  </mergeCells>
  <printOptions horizontalCentered="1"/>
  <pageMargins left="0.47" right="0.25" top="0.23" bottom="0.2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2007-12-05T06:18:46Z</cp:lastPrinted>
  <dcterms:created xsi:type="dcterms:W3CDTF">2001-02-12T07:00:18Z</dcterms:created>
  <dcterms:modified xsi:type="dcterms:W3CDTF">2010-08-10T05:32:13Z</dcterms:modified>
  <cp:category/>
  <cp:version/>
  <cp:contentType/>
  <cp:contentStatus/>
</cp:coreProperties>
</file>